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\\ura-fs\users\lfreedman\z_profile\Desktop\"/>
    </mc:Choice>
  </mc:AlternateContent>
  <xr:revisionPtr revIDLastSave="0" documentId="13_ncr:1_{3D6E2988-8757-45A3-9535-1D52C4F325BB}" xr6:coauthVersionLast="44" xr6:coauthVersionMax="44" xr10:uidLastSave="{00000000-0000-0000-0000-000000000000}"/>
  <bookViews>
    <workbookView xWindow="324" yWindow="300" windowWidth="22116" windowHeight="11988" xr2:uid="{00000000-000D-0000-FFFF-FFFF00000000}"/>
  </bookViews>
  <sheets>
    <sheet name="Summary Sheet" sheetId="2" r:id="rId1"/>
    <sheet name="Sources and Uses" sheetId="4" r:id="rId2"/>
    <sheet name="Phase 1 Development Budget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4" l="1"/>
  <c r="B6" i="3" l="1"/>
  <c r="B5" i="3"/>
  <c r="B3" i="2"/>
  <c r="B3" i="4" s="1"/>
  <c r="B6" i="4"/>
  <c r="D99" i="3"/>
  <c r="D88" i="3"/>
  <c r="D76" i="3"/>
  <c r="D67" i="3"/>
  <c r="D53" i="3"/>
  <c r="D41" i="3"/>
  <c r="D25" i="3"/>
  <c r="D101" i="3"/>
  <c r="D20" i="4"/>
  <c r="I20" i="4"/>
  <c r="K11" i="4"/>
  <c r="J11" i="4"/>
  <c r="L11" i="4"/>
  <c r="K15" i="4"/>
  <c r="K16" i="4"/>
  <c r="K17" i="4"/>
  <c r="K18" i="4"/>
  <c r="K19" i="4"/>
  <c r="K14" i="4"/>
  <c r="C20" i="4"/>
  <c r="C23" i="4" s="1"/>
  <c r="C25" i="4" s="1"/>
  <c r="B10" i="2" s="1"/>
  <c r="E20" i="4"/>
  <c r="F20" i="4"/>
  <c r="H20" i="4"/>
  <c r="J15" i="4"/>
  <c r="J16" i="4"/>
  <c r="L16" i="4"/>
  <c r="J17" i="4"/>
  <c r="L17" i="4"/>
  <c r="J18" i="4"/>
  <c r="L18" i="4"/>
  <c r="J19" i="4"/>
  <c r="L19" i="4"/>
  <c r="J14" i="4"/>
  <c r="L14" i="4"/>
  <c r="K20" i="4"/>
  <c r="L15" i="4"/>
  <c r="J20" i="4"/>
  <c r="L20" i="4"/>
  <c r="C24" i="4"/>
  <c r="B9" i="2" l="1"/>
  <c r="B3" i="3"/>
</calcChain>
</file>

<file path=xl/sharedStrings.xml><?xml version="1.0" encoding="utf-8"?>
<sst xmlns="http://schemas.openxmlformats.org/spreadsheetml/2006/main" count="132" uniqueCount="108">
  <si>
    <t>SUMMARY SHEET</t>
  </si>
  <si>
    <t>Date Updated:</t>
  </si>
  <si>
    <t>Project Name:</t>
  </si>
  <si>
    <t>Project Address:</t>
  </si>
  <si>
    <t>"Address"</t>
  </si>
  <si>
    <t>Project Developer/Sponsor:</t>
  </si>
  <si>
    <t>"Developer"</t>
  </si>
  <si>
    <t>Total Develop Costs:</t>
  </si>
  <si>
    <t>Total Project Gap:</t>
  </si>
  <si>
    <t>Throughout the workbook, please adhere to the following cell color prompts:</t>
  </si>
  <si>
    <t>Blue - empty cell to be filled in</t>
  </si>
  <si>
    <t>Yellow - formula cell that will autopopulate; cannot be changed</t>
  </si>
  <si>
    <t>SOURCES AND USES</t>
  </si>
  <si>
    <t>Developer/Sponser:</t>
  </si>
  <si>
    <t>Secured Sources of Funds</t>
  </si>
  <si>
    <t>Unsecured Sources of Funds</t>
  </si>
  <si>
    <t>"Source Name"</t>
  </si>
  <si>
    <t>Total Secured</t>
  </si>
  <si>
    <t>Total Unsecured</t>
  </si>
  <si>
    <t xml:space="preserve">Total </t>
  </si>
  <si>
    <t>Uses</t>
  </si>
  <si>
    <t>Costs</t>
  </si>
  <si>
    <t>Phase 1</t>
  </si>
  <si>
    <t>Acquisition Costs:</t>
  </si>
  <si>
    <t>Soft Costs:</t>
  </si>
  <si>
    <t>Hard Costs:</t>
  </si>
  <si>
    <t>Phase 2</t>
  </si>
  <si>
    <t>Total:</t>
  </si>
  <si>
    <t>Total Development Costs</t>
  </si>
  <si>
    <t>Total Secured Sources</t>
  </si>
  <si>
    <t>Project Gap</t>
  </si>
  <si>
    <t>Notes:</t>
  </si>
  <si>
    <t>PHASE 1 DEVELOPMENT BUDGET</t>
  </si>
  <si>
    <t>Uses of Funds</t>
  </si>
  <si>
    <t>Hard Costs</t>
  </si>
  <si>
    <t>General Requirements</t>
  </si>
  <si>
    <t>Demolition</t>
  </si>
  <si>
    <t>Site Work</t>
  </si>
  <si>
    <t>Offsite Improvements</t>
  </si>
  <si>
    <t>Environmental Remediation</t>
  </si>
  <si>
    <t>Construction</t>
  </si>
  <si>
    <t>Builder's Overhead</t>
  </si>
  <si>
    <t>Builder's Profit</t>
  </si>
  <si>
    <t>Bond Premium</t>
  </si>
  <si>
    <t>Building Permits</t>
  </si>
  <si>
    <t>Other:</t>
  </si>
  <si>
    <t xml:space="preserve">Other: </t>
  </si>
  <si>
    <t>Hard Cost Contingency (% of hard costs)</t>
  </si>
  <si>
    <t>Total Hard Costs</t>
  </si>
  <si>
    <t>Fees</t>
  </si>
  <si>
    <t>Architectural Fee (Design &amp; Admin)</t>
  </si>
  <si>
    <t>Legal</t>
  </si>
  <si>
    <t xml:space="preserve">   Civil Engineering &amp; Survey</t>
  </si>
  <si>
    <t>Design &amp; Permitting (% of const exp)</t>
  </si>
  <si>
    <t>Soils/Structural Report</t>
  </si>
  <si>
    <t xml:space="preserve">Environmental Audit (Hazard Assessment) </t>
  </si>
  <si>
    <t>Energy &amp; Green Audits/Consulting</t>
  </si>
  <si>
    <t>Capital Needs Assessment</t>
  </si>
  <si>
    <t>Appraisal</t>
  </si>
  <si>
    <t>Market Study</t>
  </si>
  <si>
    <t xml:space="preserve">Cost Certification </t>
  </si>
  <si>
    <t>Total Fees</t>
  </si>
  <si>
    <t>Miscellaneous Development Expenses</t>
  </si>
  <si>
    <t>PHFA Application &amp; Legal Fees</t>
  </si>
  <si>
    <t>Tax Credit Reservation/Carryover Allocation/Cost Certification Fee</t>
  </si>
  <si>
    <t>Furnishings (Common Area)</t>
  </si>
  <si>
    <t>Rent Up Expense</t>
  </si>
  <si>
    <t>Relocation</t>
  </si>
  <si>
    <t>Utility Tap, Hook Up &amp; Municipal Fees</t>
  </si>
  <si>
    <t>Susidy Layering Review Fee</t>
  </si>
  <si>
    <t>Total Miscellaneous Development Expense</t>
  </si>
  <si>
    <t>Construction &amp; Permanent Loan Financing Charges</t>
  </si>
  <si>
    <t>Construction Loan Interest</t>
  </si>
  <si>
    <t>Construction Loan Fees (Origination, Credit Enhancement, Application)</t>
  </si>
  <si>
    <t>Taxes During Construction</t>
  </si>
  <si>
    <t>Insurance During Construction</t>
  </si>
  <si>
    <t>Title Insurance</t>
  </si>
  <si>
    <t>Recording</t>
  </si>
  <si>
    <t>Construction Monitoring Fee</t>
  </si>
  <si>
    <t>Permanent Loan Fees (Origination, Reservation, Credit Enhancement)</t>
  </si>
  <si>
    <t>Soft Cost Contingency (% of soft costs excl Dev Fee)</t>
  </si>
  <si>
    <t>Total Construction &amp; Financing Charges:</t>
  </si>
  <si>
    <t>Acquisition</t>
  </si>
  <si>
    <t>Acquisition: Land</t>
  </si>
  <si>
    <t>Acquisition: Existing Structures</t>
  </si>
  <si>
    <t>Acquisition: Legal</t>
  </si>
  <si>
    <t>Acquisition Closing Costs</t>
  </si>
  <si>
    <t>Total Acquisition</t>
  </si>
  <si>
    <t>Reserves and Developer Fee</t>
  </si>
  <si>
    <t>Operating Reserve</t>
  </si>
  <si>
    <t>Prefunded Replacement Reserve</t>
  </si>
  <si>
    <t>Rental Subsidy Fund</t>
  </si>
  <si>
    <t>Other Reserves (Transformation, Development Contingency)</t>
  </si>
  <si>
    <t>Taxes &amp; Insurance Escrow (first year operations escrow)</t>
  </si>
  <si>
    <t>Supportive Services Escrow</t>
  </si>
  <si>
    <t xml:space="preserve">Developer Fee </t>
  </si>
  <si>
    <t>Total Reserves and Developer Fee</t>
  </si>
  <si>
    <t>Syndication Fees &amp; Expenses (tax credit projects only)</t>
  </si>
  <si>
    <t>Organizational</t>
  </si>
  <si>
    <t>Bridge Loan Interest</t>
  </si>
  <si>
    <t>Bridge Loan Fees &amp; Expenses</t>
  </si>
  <si>
    <t>Legal Fees</t>
  </si>
  <si>
    <t>Accountant's Fees</t>
  </si>
  <si>
    <t>Tax Credit Compliance &amp; Asset Monitoring Fee</t>
  </si>
  <si>
    <t>Other Compliance &amp; Monitoring Fees</t>
  </si>
  <si>
    <t>Total Syndication Fees &amp; Expenses</t>
  </si>
  <si>
    <t>Total Uses of Funds</t>
  </si>
  <si>
    <t>"Name"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</si>
</sst>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18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92D050"/>
      <name val="Arial"/>
      <family val="2"/>
    </font>
    <font>
      <b/>
      <sz val="10"/>
      <color rgb="FFFFC000"/>
      <name val="Arial"/>
      <family val="2"/>
    </font>
    <font>
      <b/>
      <sz val="10"/>
      <color rgb="FFC00000"/>
      <name val="Arial"/>
      <family val="2"/>
    </font>
    <font>
      <b/>
      <sz val="11"/>
      <color theme="5" tint="-0.249977111117893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theme="5" tint="-0.249977111117893"/>
      <name val="Arial"/>
      <family val="2"/>
    </font>
    <font>
      <sz val="11"/>
      <color theme="5" tint="-0.249977111117893"/>
      <name val="Calibri"/>
      <family val="2"/>
      <scheme val="minor"/>
    </font>
    <font>
      <sz val="11"/>
      <color rgb="FF00B050"/>
      <name val="Calibri"/>
      <family val="2"/>
      <scheme val="minor"/>
    </font>
    <font>
      <sz val="1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5" fillId="0" borderId="0" xfId="0" applyFont="1"/>
    <xf numFmtId="0" fontId="5" fillId="0" borderId="0" xfId="0" applyFont="1" applyFill="1" applyBorder="1"/>
    <xf numFmtId="0" fontId="5" fillId="0" borderId="0" xfId="0" applyFont="1" applyFill="1"/>
    <xf numFmtId="0" fontId="6" fillId="0" borderId="0" xfId="0" applyFont="1" applyFill="1" applyBorder="1" applyAlignment="1" applyProtection="1">
      <alignment horizontal="left"/>
    </xf>
    <xf numFmtId="0" fontId="6" fillId="0" borderId="0" xfId="0" applyFont="1" applyFill="1" applyBorder="1"/>
    <xf numFmtId="0" fontId="5" fillId="0" borderId="1" xfId="0" applyFont="1" applyFill="1" applyBorder="1"/>
    <xf numFmtId="0" fontId="5" fillId="0" borderId="0" xfId="0" applyFont="1" applyAlignment="1">
      <alignment horizontal="right"/>
    </xf>
    <xf numFmtId="0" fontId="1" fillId="0" borderId="0" xfId="0" applyFont="1"/>
    <xf numFmtId="0" fontId="5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Alignment="1"/>
    <xf numFmtId="0" fontId="6" fillId="0" borderId="0" xfId="0" applyFont="1" applyFill="1" applyBorder="1" applyAlignment="1"/>
    <xf numFmtId="0" fontId="1" fillId="0" borderId="0" xfId="0" applyFont="1" applyAlignment="1">
      <alignment horizontal="right"/>
    </xf>
    <xf numFmtId="0" fontId="2" fillId="0" borderId="0" xfId="0" applyFont="1"/>
    <xf numFmtId="0" fontId="5" fillId="0" borderId="0" xfId="0" applyFont="1" applyAlignment="1">
      <alignment horizontal="center"/>
    </xf>
    <xf numFmtId="44" fontId="5" fillId="0" borderId="0" xfId="0" applyNumberFormat="1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6" fillId="0" borderId="0" xfId="0" applyFont="1"/>
    <xf numFmtId="0" fontId="5" fillId="0" borderId="2" xfId="0" applyFont="1" applyBorder="1" applyAlignment="1">
      <alignment horizontal="right"/>
    </xf>
    <xf numFmtId="44" fontId="5" fillId="0" borderId="2" xfId="0" applyNumberFormat="1" applyFont="1" applyBorder="1"/>
    <xf numFmtId="0" fontId="5" fillId="0" borderId="0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44" fontId="0" fillId="0" borderId="0" xfId="0" applyNumberFormat="1" applyBorder="1"/>
    <xf numFmtId="0" fontId="5" fillId="0" borderId="0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44" fontId="5" fillId="2" borderId="2" xfId="0" applyNumberFormat="1" applyFont="1" applyFill="1" applyBorder="1"/>
    <xf numFmtId="44" fontId="5" fillId="2" borderId="0" xfId="0" applyNumberFormat="1" applyFont="1" applyFill="1" applyBorder="1"/>
    <xf numFmtId="44" fontId="5" fillId="2" borderId="3" xfId="0" applyNumberFormat="1" applyFont="1" applyFill="1" applyBorder="1"/>
    <xf numFmtId="0" fontId="5" fillId="0" borderId="5" xfId="0" applyFont="1" applyBorder="1" applyAlignment="1">
      <alignment horizontal="center"/>
    </xf>
    <xf numFmtId="44" fontId="5" fillId="2" borderId="5" xfId="0" applyNumberFormat="1" applyFont="1" applyFill="1" applyBorder="1" applyAlignment="1">
      <alignment horizontal="center"/>
    </xf>
    <xf numFmtId="44" fontId="5" fillId="2" borderId="0" xfId="0" applyNumberFormat="1" applyFont="1" applyFill="1" applyBorder="1" applyAlignment="1">
      <alignment horizontal="center"/>
    </xf>
    <xf numFmtId="44" fontId="5" fillId="2" borderId="4" xfId="0" applyNumberFormat="1" applyFont="1" applyFill="1" applyBorder="1" applyAlignment="1">
      <alignment horizontal="center"/>
    </xf>
    <xf numFmtId="0" fontId="5" fillId="0" borderId="5" xfId="0" applyFont="1" applyBorder="1"/>
    <xf numFmtId="44" fontId="5" fillId="2" borderId="6" xfId="0" applyNumberFormat="1" applyFont="1" applyFill="1" applyBorder="1"/>
    <xf numFmtId="44" fontId="5" fillId="2" borderId="7" xfId="0" applyNumberFormat="1" applyFont="1" applyFill="1" applyBorder="1"/>
    <xf numFmtId="44" fontId="5" fillId="2" borderId="5" xfId="0" applyNumberFormat="1" applyFont="1" applyFill="1" applyBorder="1"/>
    <xf numFmtId="44" fontId="5" fillId="2" borderId="4" xfId="0" applyNumberFormat="1" applyFont="1" applyFill="1" applyBorder="1"/>
    <xf numFmtId="44" fontId="5" fillId="2" borderId="8" xfId="0" applyNumberFormat="1" applyFont="1" applyFill="1" applyBorder="1"/>
    <xf numFmtId="44" fontId="5" fillId="2" borderId="9" xfId="0" applyNumberFormat="1" applyFont="1" applyFill="1" applyBorder="1"/>
    <xf numFmtId="0" fontId="5" fillId="0" borderId="10" xfId="0" applyFont="1" applyBorder="1" applyAlignment="1">
      <alignment horizontal="center"/>
    </xf>
    <xf numFmtId="0" fontId="5" fillId="0" borderId="10" xfId="0" applyFont="1" applyBorder="1"/>
    <xf numFmtId="0" fontId="5" fillId="0" borderId="11" xfId="0" applyFont="1" applyBorder="1"/>
    <xf numFmtId="44" fontId="5" fillId="2" borderId="12" xfId="0" applyNumberFormat="1" applyFont="1" applyFill="1" applyBorder="1"/>
    <xf numFmtId="44" fontId="5" fillId="2" borderId="10" xfId="0" applyNumberFormat="1" applyFont="1" applyFill="1" applyBorder="1"/>
    <xf numFmtId="44" fontId="5" fillId="2" borderId="13" xfId="0" applyNumberFormat="1" applyFont="1" applyFill="1" applyBorder="1"/>
    <xf numFmtId="44" fontId="0" fillId="0" borderId="11" xfId="0" applyNumberFormat="1" applyBorder="1"/>
    <xf numFmtId="0" fontId="6" fillId="0" borderId="14" xfId="0" applyFont="1" applyBorder="1" applyAlignment="1">
      <alignment horizontal="right"/>
    </xf>
    <xf numFmtId="0" fontId="10" fillId="0" borderId="1" xfId="0" applyFont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4" fontId="5" fillId="2" borderId="15" xfId="0" applyNumberFormat="1" applyFont="1" applyFill="1" applyBorder="1"/>
    <xf numFmtId="44" fontId="5" fillId="2" borderId="16" xfId="0" applyNumberFormat="1" applyFont="1" applyFill="1" applyBorder="1"/>
    <xf numFmtId="0" fontId="10" fillId="0" borderId="0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5" fillId="0" borderId="14" xfId="0" applyFont="1" applyBorder="1" applyAlignment="1">
      <alignment horizontal="right"/>
    </xf>
    <xf numFmtId="44" fontId="5" fillId="2" borderId="18" xfId="0" applyNumberFormat="1" applyFont="1" applyFill="1" applyBorder="1"/>
    <xf numFmtId="0" fontId="5" fillId="0" borderId="19" xfId="0" applyFont="1" applyBorder="1"/>
    <xf numFmtId="44" fontId="5" fillId="2" borderId="20" xfId="0" applyNumberFormat="1" applyFont="1" applyFill="1" applyBorder="1"/>
    <xf numFmtId="44" fontId="5" fillId="2" borderId="21" xfId="0" applyNumberFormat="1" applyFont="1" applyFill="1" applyBorder="1"/>
    <xf numFmtId="44" fontId="5" fillId="2" borderId="14" xfId="0" applyNumberFormat="1" applyFont="1" applyFill="1" applyBorder="1"/>
    <xf numFmtId="44" fontId="5" fillId="2" borderId="17" xfId="0" applyNumberFormat="1" applyFont="1" applyFill="1" applyBorder="1"/>
    <xf numFmtId="0" fontId="12" fillId="0" borderId="0" xfId="0" applyFont="1"/>
    <xf numFmtId="6" fontId="5" fillId="0" borderId="0" xfId="0" applyNumberFormat="1" applyFont="1"/>
    <xf numFmtId="0" fontId="6" fillId="3" borderId="22" xfId="0" applyFont="1" applyFill="1" applyBorder="1"/>
    <xf numFmtId="0" fontId="5" fillId="3" borderId="23" xfId="0" applyFont="1" applyFill="1" applyBorder="1"/>
    <xf numFmtId="0" fontId="5" fillId="0" borderId="0" xfId="0" applyFont="1" applyAlignment="1">
      <alignment horizontal="left" indent="1"/>
    </xf>
    <xf numFmtId="6" fontId="5" fillId="4" borderId="24" xfId="0" applyNumberFormat="1" applyFont="1" applyFill="1" applyBorder="1" applyProtection="1">
      <protection locked="0"/>
    </xf>
    <xf numFmtId="0" fontId="5" fillId="0" borderId="22" xfId="0" applyFont="1" applyBorder="1" applyAlignment="1">
      <alignment horizontal="left" indent="1"/>
    </xf>
    <xf numFmtId="0" fontId="5" fillId="0" borderId="23" xfId="0" applyFont="1" applyBorder="1"/>
    <xf numFmtId="0" fontId="5" fillId="4" borderId="23" xfId="0" applyFont="1" applyFill="1" applyBorder="1" applyProtection="1">
      <protection locked="0"/>
    </xf>
    <xf numFmtId="0" fontId="5" fillId="0" borderId="23" xfId="0" applyFont="1" applyBorder="1" applyAlignment="1">
      <alignment horizontal="left" indent="1"/>
    </xf>
    <xf numFmtId="0" fontId="6" fillId="0" borderId="22" xfId="0" applyFont="1" applyBorder="1"/>
    <xf numFmtId="0" fontId="6" fillId="0" borderId="23" xfId="0" applyFont="1" applyBorder="1"/>
    <xf numFmtId="0" fontId="6" fillId="3" borderId="23" xfId="0" applyFont="1" applyFill="1" applyBorder="1"/>
    <xf numFmtId="6" fontId="6" fillId="0" borderId="0" xfId="0" applyNumberFormat="1" applyFont="1"/>
    <xf numFmtId="0" fontId="5" fillId="0" borderId="3" xfId="0" applyFont="1" applyBorder="1" applyAlignment="1">
      <alignment horizontal="left" indent="1"/>
    </xf>
    <xf numFmtId="0" fontId="6" fillId="0" borderId="3" xfId="0" applyFont="1" applyBorder="1"/>
    <xf numFmtId="0" fontId="6" fillId="0" borderId="22" xfId="0" applyFont="1" applyBorder="1" applyAlignment="1">
      <alignment horizontal="left" indent="1"/>
    </xf>
    <xf numFmtId="0" fontId="6" fillId="3" borderId="0" xfId="0" applyFont="1" applyFill="1"/>
    <xf numFmtId="0" fontId="4" fillId="5" borderId="22" xfId="0" applyFont="1" applyFill="1" applyBorder="1"/>
    <xf numFmtId="0" fontId="4" fillId="5" borderId="23" xfId="0" applyFont="1" applyFill="1" applyBorder="1"/>
    <xf numFmtId="0" fontId="5" fillId="0" borderId="24" xfId="0" applyFont="1" applyBorder="1" applyAlignment="1">
      <alignment horizontal="left" indent="1"/>
    </xf>
    <xf numFmtId="6" fontId="5" fillId="2" borderId="24" xfId="0" applyNumberFormat="1" applyFont="1" applyFill="1" applyBorder="1" applyProtection="1">
      <protection locked="0"/>
    </xf>
    <xf numFmtId="6" fontId="5" fillId="0" borderId="0" xfId="0" applyNumberFormat="1" applyFont="1" applyFill="1" applyBorder="1" applyProtection="1">
      <protection locked="0"/>
    </xf>
    <xf numFmtId="6" fontId="5" fillId="0" borderId="0" xfId="0" applyNumberFormat="1" applyFont="1" applyFill="1" applyBorder="1"/>
    <xf numFmtId="0" fontId="0" fillId="0" borderId="0" xfId="0" applyFill="1" applyBorder="1"/>
    <xf numFmtId="0" fontId="5" fillId="0" borderId="0" xfId="0" applyFont="1" applyFill="1" applyBorder="1" applyAlignment="1">
      <alignment horizontal="left" indent="1"/>
    </xf>
    <xf numFmtId="6" fontId="6" fillId="0" borderId="0" xfId="0" applyNumberFormat="1" applyFont="1" applyFill="1" applyBorder="1"/>
    <xf numFmtId="0" fontId="6" fillId="0" borderId="0" xfId="0" applyFont="1" applyFill="1" applyBorder="1" applyAlignment="1">
      <alignment horizontal="left" indent="1"/>
    </xf>
    <xf numFmtId="0" fontId="4" fillId="0" borderId="0" xfId="0" applyFont="1" applyFill="1" applyBorder="1"/>
    <xf numFmtId="0" fontId="1" fillId="0" borderId="0" xfId="0" applyFont="1" applyFill="1" applyBorder="1"/>
    <xf numFmtId="0" fontId="0" fillId="0" borderId="0" xfId="0" applyFill="1"/>
    <xf numFmtId="0" fontId="5" fillId="2" borderId="0" xfId="0" applyFont="1" applyFill="1"/>
    <xf numFmtId="0" fontId="5" fillId="0" borderId="0" xfId="0" applyFont="1" applyFill="1" applyAlignment="1">
      <alignment horizontal="right"/>
    </xf>
    <xf numFmtId="0" fontId="6" fillId="0" borderId="0" xfId="0" applyFont="1" applyFill="1" applyBorder="1" applyAlignment="1" applyProtection="1">
      <alignment horizontal="right"/>
    </xf>
    <xf numFmtId="0" fontId="13" fillId="0" borderId="0" xfId="0" applyFont="1" applyFill="1" applyAlignment="1"/>
    <xf numFmtId="0" fontId="5" fillId="0" borderId="0" xfId="0" applyFont="1" applyBorder="1" applyAlignment="1">
      <alignment horizontal="left"/>
    </xf>
    <xf numFmtId="38" fontId="1" fillId="0" borderId="0" xfId="0" applyNumberFormat="1" applyFont="1" applyAlignment="1">
      <alignment horizontal="left"/>
    </xf>
    <xf numFmtId="0" fontId="1" fillId="2" borderId="24" xfId="0" applyFont="1" applyFill="1" applyBorder="1"/>
    <xf numFmtId="38" fontId="0" fillId="6" borderId="24" xfId="0" applyNumberFormat="1" applyFill="1" applyBorder="1" applyAlignment="1">
      <alignment horizontal="left"/>
    </xf>
    <xf numFmtId="44" fontId="5" fillId="6" borderId="0" xfId="0" applyNumberFormat="1" applyFont="1" applyFill="1"/>
    <xf numFmtId="44" fontId="10" fillId="6" borderId="0" xfId="0" applyNumberFormat="1" applyFont="1" applyFill="1"/>
    <xf numFmtId="14" fontId="5" fillId="6" borderId="0" xfId="0" applyNumberFormat="1" applyFont="1" applyFill="1" applyAlignment="1">
      <alignment horizontal="left"/>
    </xf>
    <xf numFmtId="0" fontId="5" fillId="6" borderId="0" xfId="0" applyFont="1" applyFill="1"/>
    <xf numFmtId="44" fontId="0" fillId="6" borderId="0" xfId="0" applyNumberFormat="1" applyFill="1"/>
    <xf numFmtId="44" fontId="0" fillId="6" borderId="19" xfId="0" applyNumberFormat="1" applyFill="1" applyBorder="1"/>
    <xf numFmtId="44" fontId="14" fillId="6" borderId="0" xfId="0" applyNumberFormat="1" applyFont="1" applyFill="1"/>
    <xf numFmtId="44" fontId="3" fillId="6" borderId="17" xfId="0" applyNumberFormat="1" applyFont="1" applyFill="1" applyBorder="1"/>
    <xf numFmtId="44" fontId="0" fillId="6" borderId="18" xfId="0" applyNumberFormat="1" applyFill="1" applyBorder="1"/>
    <xf numFmtId="44" fontId="0" fillId="6" borderId="14" xfId="0" applyNumberFormat="1" applyFill="1" applyBorder="1"/>
    <xf numFmtId="44" fontId="0" fillId="6" borderId="20" xfId="0" applyNumberFormat="1" applyFill="1" applyBorder="1"/>
    <xf numFmtId="44" fontId="0" fillId="6" borderId="21" xfId="0" applyNumberFormat="1" applyFill="1" applyBorder="1"/>
    <xf numFmtId="44" fontId="0" fillId="6" borderId="25" xfId="0" applyNumberFormat="1" applyFill="1" applyBorder="1"/>
    <xf numFmtId="44" fontId="10" fillId="6" borderId="18" xfId="0" applyNumberFormat="1" applyFont="1" applyFill="1" applyBorder="1"/>
    <xf numFmtId="44" fontId="5" fillId="6" borderId="1" xfId="0" applyNumberFormat="1" applyFont="1" applyFill="1" applyBorder="1"/>
    <xf numFmtId="44" fontId="5" fillId="6" borderId="0" xfId="0" applyNumberFormat="1" applyFont="1" applyFill="1" applyBorder="1"/>
    <xf numFmtId="44" fontId="6" fillId="6" borderId="10" xfId="0" applyNumberFormat="1" applyFont="1" applyFill="1" applyBorder="1"/>
    <xf numFmtId="44" fontId="5" fillId="6" borderId="25" xfId="0" applyNumberFormat="1" applyFont="1" applyFill="1" applyBorder="1"/>
    <xf numFmtId="44" fontId="5" fillId="6" borderId="26" xfId="0" applyNumberFormat="1" applyFont="1" applyFill="1" applyBorder="1"/>
    <xf numFmtId="44" fontId="6" fillId="6" borderId="18" xfId="0" applyNumberFormat="1" applyFont="1" applyFill="1" applyBorder="1"/>
    <xf numFmtId="44" fontId="5" fillId="6" borderId="27" xfId="0" applyNumberFormat="1" applyFont="1" applyFill="1" applyBorder="1"/>
    <xf numFmtId="44" fontId="6" fillId="6" borderId="0" xfId="0" applyNumberFormat="1" applyFont="1" applyFill="1" applyBorder="1"/>
    <xf numFmtId="44" fontId="5" fillId="6" borderId="9" xfId="0" applyNumberFormat="1" applyFont="1" applyFill="1" applyBorder="1"/>
    <xf numFmtId="44" fontId="5" fillId="6" borderId="3" xfId="0" applyNumberFormat="1" applyFont="1" applyFill="1" applyBorder="1"/>
    <xf numFmtId="44" fontId="6" fillId="6" borderId="13" xfId="0" applyNumberFormat="1" applyFont="1" applyFill="1" applyBorder="1"/>
    <xf numFmtId="44" fontId="5" fillId="6" borderId="7" xfId="0" applyNumberFormat="1" applyFont="1" applyFill="1" applyBorder="1"/>
    <xf numFmtId="44" fontId="5" fillId="6" borderId="2" xfId="0" applyNumberFormat="1" applyFont="1" applyFill="1" applyBorder="1"/>
    <xf numFmtId="44" fontId="6" fillId="6" borderId="12" xfId="0" applyNumberFormat="1" applyFont="1" applyFill="1" applyBorder="1"/>
    <xf numFmtId="44" fontId="5" fillId="6" borderId="28" xfId="0" applyNumberFormat="1" applyFont="1" applyFill="1" applyBorder="1"/>
    <xf numFmtId="44" fontId="5" fillId="6" borderId="29" xfId="0" applyNumberFormat="1" applyFont="1" applyFill="1" applyBorder="1"/>
    <xf numFmtId="44" fontId="6" fillId="6" borderId="19" xfId="0" applyNumberFormat="1" applyFont="1" applyFill="1" applyBorder="1"/>
    <xf numFmtId="0" fontId="5" fillId="0" borderId="27" xfId="0" applyFont="1" applyFill="1" applyBorder="1"/>
    <xf numFmtId="44" fontId="6" fillId="0" borderId="0" xfId="0" applyNumberFormat="1" applyFont="1" applyFill="1"/>
    <xf numFmtId="6" fontId="6" fillId="6" borderId="24" xfId="0" applyNumberFormat="1" applyFont="1" applyFill="1" applyBorder="1"/>
    <xf numFmtId="0" fontId="5" fillId="2" borderId="23" xfId="0" applyFont="1" applyFill="1" applyBorder="1" applyProtection="1">
      <protection locked="0"/>
    </xf>
    <xf numFmtId="6" fontId="6" fillId="2" borderId="0" xfId="0" applyNumberFormat="1" applyFont="1" applyFill="1"/>
    <xf numFmtId="0" fontId="6" fillId="2" borderId="23" xfId="0" applyFont="1" applyFill="1" applyBorder="1" applyProtection="1">
      <protection locked="0"/>
    </xf>
    <xf numFmtId="0" fontId="5" fillId="0" borderId="0" xfId="0" applyFont="1" applyFill="1" applyAlignment="1">
      <alignment horizontal="left"/>
    </xf>
    <xf numFmtId="0" fontId="15" fillId="0" borderId="5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5" fillId="0" borderId="1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17" fillId="0" borderId="0" xfId="0" applyFont="1" applyAlignment="1">
      <alignment horizontal="left"/>
    </xf>
    <xf numFmtId="0" fontId="5" fillId="0" borderId="1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57</xdr:row>
      <xdr:rowOff>120015</xdr:rowOff>
    </xdr:from>
    <xdr:ext cx="184731" cy="27473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93904A9-B447-4413-96ED-5F0DC1D97313}"/>
            </a:ext>
          </a:extLst>
        </xdr:cNvPr>
        <xdr:cNvSpPr txBox="1"/>
      </xdr:nvSpPr>
      <xdr:spPr>
        <a:xfrm>
          <a:off x="2922270" y="8157210"/>
          <a:ext cx="184731" cy="2747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17</xdr:row>
      <xdr:rowOff>120015</xdr:rowOff>
    </xdr:from>
    <xdr:ext cx="184731" cy="27473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FD9023C-2581-4545-ACD6-9A304FCD356A}"/>
            </a:ext>
          </a:extLst>
        </xdr:cNvPr>
        <xdr:cNvSpPr txBox="1"/>
      </xdr:nvSpPr>
      <xdr:spPr>
        <a:xfrm>
          <a:off x="2922270" y="8157210"/>
          <a:ext cx="184731" cy="2747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7"/>
  <sheetViews>
    <sheetView tabSelected="1" workbookViewId="0">
      <selection activeCell="D11" sqref="D10:D11"/>
    </sheetView>
  </sheetViews>
  <sheetFormatPr defaultRowHeight="13.2" x14ac:dyDescent="0.25"/>
  <cols>
    <col min="1" max="1" width="23.6640625" bestFit="1" customWidth="1"/>
    <col min="2" max="2" width="52" customWidth="1"/>
  </cols>
  <sheetData>
    <row r="1" spans="1:4" ht="18" x14ac:dyDescent="0.35">
      <c r="A1" s="148" t="s">
        <v>0</v>
      </c>
      <c r="B1" s="148"/>
    </row>
    <row r="2" spans="1:4" ht="14.4" x14ac:dyDescent="0.3">
      <c r="A2" s="1"/>
      <c r="B2" s="14"/>
    </row>
    <row r="3" spans="1:4" ht="14.4" x14ac:dyDescent="0.3">
      <c r="A3" s="7" t="s">
        <v>1</v>
      </c>
      <c r="B3" s="106">
        <f ca="1">TODAY()</f>
        <v>43986</v>
      </c>
    </row>
    <row r="4" spans="1:4" ht="14.4" x14ac:dyDescent="0.3">
      <c r="A4" s="1"/>
      <c r="B4" s="1"/>
    </row>
    <row r="5" spans="1:4" ht="14.4" x14ac:dyDescent="0.3">
      <c r="A5" s="7" t="s">
        <v>2</v>
      </c>
      <c r="B5" s="96" t="s">
        <v>107</v>
      </c>
    </row>
    <row r="6" spans="1:4" ht="14.4" x14ac:dyDescent="0.3">
      <c r="A6" s="7" t="s">
        <v>3</v>
      </c>
      <c r="B6" s="96" t="s">
        <v>4</v>
      </c>
    </row>
    <row r="7" spans="1:4" ht="14.4" x14ac:dyDescent="0.3">
      <c r="A7" s="7" t="s">
        <v>5</v>
      </c>
      <c r="B7" s="96" t="s">
        <v>6</v>
      </c>
    </row>
    <row r="8" spans="1:4" ht="14.4" x14ac:dyDescent="0.3">
      <c r="A8" s="14"/>
      <c r="B8" s="1"/>
    </row>
    <row r="9" spans="1:4" ht="14.4" x14ac:dyDescent="0.3">
      <c r="A9" s="7" t="s">
        <v>7</v>
      </c>
      <c r="B9" s="104">
        <f>'Sources and Uses'!C23</f>
        <v>0</v>
      </c>
    </row>
    <row r="10" spans="1:4" ht="14.4" x14ac:dyDescent="0.3">
      <c r="A10" s="7" t="s">
        <v>8</v>
      </c>
      <c r="B10" s="105">
        <f>'Sources and Uses'!C25</f>
        <v>0</v>
      </c>
    </row>
    <row r="11" spans="1:4" x14ac:dyDescent="0.25">
      <c r="B11" s="95"/>
    </row>
    <row r="14" spans="1:4" x14ac:dyDescent="0.25">
      <c r="A14" s="13"/>
      <c r="B14" s="13" t="s">
        <v>9</v>
      </c>
    </row>
    <row r="15" spans="1:4" x14ac:dyDescent="0.25">
      <c r="A15" s="8"/>
    </row>
    <row r="16" spans="1:4" x14ac:dyDescent="0.25">
      <c r="C16" s="102"/>
      <c r="D16" s="8" t="s">
        <v>10</v>
      </c>
    </row>
    <row r="17" spans="3:4" x14ac:dyDescent="0.25">
      <c r="C17" s="103"/>
      <c r="D17" s="101" t="s">
        <v>11</v>
      </c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8"/>
  <sheetViews>
    <sheetView workbookViewId="0">
      <selection activeCell="F23" sqref="F23"/>
    </sheetView>
  </sheetViews>
  <sheetFormatPr defaultRowHeight="13.2" x14ac:dyDescent="0.25"/>
  <cols>
    <col min="1" max="1" width="19.44140625" bestFit="1" customWidth="1"/>
    <col min="2" max="2" width="26" customWidth="1"/>
    <col min="3" max="12" width="18.6640625" customWidth="1"/>
  </cols>
  <sheetData>
    <row r="1" spans="1:18" ht="18" x14ac:dyDescent="0.35">
      <c r="A1" s="99" t="s">
        <v>12</v>
      </c>
      <c r="B1" s="99"/>
      <c r="C1" s="99"/>
      <c r="D1" s="1"/>
      <c r="E1" s="1"/>
      <c r="F1" s="1"/>
      <c r="G1" s="1"/>
      <c r="H1" s="1"/>
      <c r="I1" s="1"/>
      <c r="J1" s="1"/>
      <c r="K1" s="1"/>
      <c r="L1" s="1"/>
    </row>
    <row r="2" spans="1:18" ht="18" x14ac:dyDescent="0.35">
      <c r="A2" s="99"/>
      <c r="B2" s="99"/>
      <c r="C2" s="99"/>
      <c r="D2" s="1"/>
      <c r="E2" s="1"/>
      <c r="F2" s="1"/>
      <c r="G2" s="1"/>
      <c r="H2" s="1"/>
      <c r="I2" s="1"/>
      <c r="J2" s="1"/>
      <c r="K2" s="1"/>
      <c r="L2" s="1"/>
    </row>
    <row r="3" spans="1:18" ht="14.4" x14ac:dyDescent="0.3">
      <c r="A3" s="97" t="s">
        <v>1</v>
      </c>
      <c r="B3" s="106">
        <f ca="1">'Summary Sheet'!B3</f>
        <v>43986</v>
      </c>
      <c r="C3" s="1"/>
      <c r="D3" s="1"/>
      <c r="E3" s="1"/>
      <c r="F3" s="1"/>
      <c r="G3" s="1"/>
      <c r="H3" s="1"/>
      <c r="I3" s="1"/>
      <c r="J3" s="1"/>
      <c r="K3" s="1"/>
      <c r="L3" s="1"/>
    </row>
    <row r="4" spans="1:18" ht="14.4" x14ac:dyDescent="0.3">
      <c r="A4" s="98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8" ht="14.4" x14ac:dyDescent="0.3">
      <c r="A5" s="9" t="s">
        <v>2</v>
      </c>
      <c r="B5" s="107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8" ht="14.4" x14ac:dyDescent="0.3">
      <c r="A6" s="9" t="s">
        <v>13</v>
      </c>
      <c r="B6" s="107" t="str">
        <f>'Summary Sheet'!B7</f>
        <v>"Developer"</v>
      </c>
      <c r="C6" s="15"/>
      <c r="D6" s="1"/>
      <c r="E6" s="1"/>
      <c r="F6" s="1"/>
      <c r="G6" s="1"/>
      <c r="H6" s="1"/>
      <c r="I6" s="1"/>
      <c r="J6" s="1"/>
      <c r="K6" s="1"/>
      <c r="L6" s="1"/>
    </row>
    <row r="7" spans="1:18" ht="14.4" x14ac:dyDescent="0.3">
      <c r="A7" s="12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8" ht="14.4" x14ac:dyDescent="0.3">
      <c r="A8" s="1"/>
      <c r="B8" s="1"/>
      <c r="C8" s="26"/>
      <c r="D8" s="155" t="s">
        <v>14</v>
      </c>
      <c r="E8" s="156"/>
      <c r="F8" s="157"/>
      <c r="G8" s="158" t="s">
        <v>15</v>
      </c>
      <c r="H8" s="159"/>
      <c r="I8" s="159"/>
      <c r="J8" s="51"/>
      <c r="K8" s="26"/>
      <c r="L8" s="44"/>
    </row>
    <row r="9" spans="1:18" ht="14.4" x14ac:dyDescent="0.3">
      <c r="A9" s="26"/>
      <c r="B9" s="26"/>
      <c r="C9" s="26"/>
      <c r="D9" s="143" t="s">
        <v>16</v>
      </c>
      <c r="E9" s="144" t="s">
        <v>16</v>
      </c>
      <c r="F9" s="145" t="s">
        <v>16</v>
      </c>
      <c r="G9" s="142" t="s">
        <v>16</v>
      </c>
      <c r="H9" s="142" t="s">
        <v>16</v>
      </c>
      <c r="I9" s="142" t="s">
        <v>16</v>
      </c>
      <c r="J9" s="52" t="s">
        <v>17</v>
      </c>
      <c r="K9" s="56" t="s">
        <v>18</v>
      </c>
      <c r="L9" s="57" t="s">
        <v>19</v>
      </c>
      <c r="R9" s="17"/>
    </row>
    <row r="10" spans="1:18" ht="14.4" x14ac:dyDescent="0.3">
      <c r="A10" s="26"/>
      <c r="B10" s="100"/>
      <c r="C10" s="26"/>
      <c r="D10" s="43"/>
      <c r="E10" s="147"/>
      <c r="F10" s="28"/>
      <c r="G10" s="32"/>
      <c r="H10" s="147"/>
      <c r="I10" s="147"/>
      <c r="J10" s="53"/>
      <c r="K10" s="147"/>
      <c r="L10" s="44"/>
      <c r="R10" s="18"/>
    </row>
    <row r="11" spans="1:18" ht="14.4" x14ac:dyDescent="0.3">
      <c r="A11" s="26"/>
      <c r="B11" s="26"/>
      <c r="C11" s="45"/>
      <c r="D11" s="34">
        <v>0</v>
      </c>
      <c r="E11" s="34">
        <v>0</v>
      </c>
      <c r="F11" s="35">
        <v>0</v>
      </c>
      <c r="G11" s="33">
        <v>0</v>
      </c>
      <c r="H11" s="34">
        <v>0</v>
      </c>
      <c r="I11" s="34">
        <v>0</v>
      </c>
      <c r="J11" s="118">
        <f>SUM(D11:F11)</f>
        <v>0</v>
      </c>
      <c r="K11" s="119">
        <f>SUM(G11:I11)</f>
        <v>0</v>
      </c>
      <c r="L11" s="120">
        <f>SUM(J11:K11)</f>
        <v>0</v>
      </c>
      <c r="R11" s="19"/>
    </row>
    <row r="12" spans="1:18" ht="14.4" x14ac:dyDescent="0.3">
      <c r="A12" s="152" t="s">
        <v>20</v>
      </c>
      <c r="B12" s="152"/>
      <c r="C12" s="153"/>
      <c r="D12" s="26"/>
      <c r="E12" s="26"/>
      <c r="F12" s="27"/>
      <c r="G12" s="36"/>
      <c r="H12" s="26"/>
      <c r="I12" s="26"/>
      <c r="J12" s="6"/>
      <c r="K12" s="135"/>
      <c r="L12" s="136"/>
    </row>
    <row r="13" spans="1:18" ht="15" thickBot="1" x14ac:dyDescent="0.35">
      <c r="A13" s="26"/>
      <c r="B13" s="26"/>
      <c r="C13" s="147" t="s">
        <v>21</v>
      </c>
      <c r="D13" s="44"/>
      <c r="E13" s="60"/>
      <c r="F13" s="27"/>
      <c r="G13" s="36"/>
      <c r="H13" s="26"/>
      <c r="I13" s="26"/>
      <c r="J13" s="6"/>
      <c r="K13" s="135"/>
      <c r="L13" s="136"/>
    </row>
    <row r="14" spans="1:18" ht="14.4" x14ac:dyDescent="0.3">
      <c r="A14" s="149" t="s">
        <v>22</v>
      </c>
      <c r="B14" s="58" t="s">
        <v>23</v>
      </c>
      <c r="C14" s="22">
        <v>0</v>
      </c>
      <c r="D14" s="59">
        <v>0</v>
      </c>
      <c r="E14" s="30">
        <v>0</v>
      </c>
      <c r="F14" s="61">
        <v>0</v>
      </c>
      <c r="G14" s="62">
        <v>0</v>
      </c>
      <c r="H14" s="63">
        <v>0</v>
      </c>
      <c r="I14" s="64">
        <v>0</v>
      </c>
      <c r="J14" s="121">
        <f t="shared" ref="J14:J19" si="0">SUM(D14:F14)</f>
        <v>0</v>
      </c>
      <c r="K14" s="122">
        <f t="shared" ref="K14:K19" si="1">SUM(G14:I14)</f>
        <v>0</v>
      </c>
      <c r="L14" s="123">
        <f>SUM(J14:K14)</f>
        <v>0</v>
      </c>
    </row>
    <row r="15" spans="1:18" ht="14.4" x14ac:dyDescent="0.3">
      <c r="A15" s="150"/>
      <c r="B15" s="23" t="s">
        <v>24</v>
      </c>
      <c r="C15" s="22">
        <v>0</v>
      </c>
      <c r="D15" s="47">
        <v>0</v>
      </c>
      <c r="E15" s="30">
        <v>0</v>
      </c>
      <c r="F15" s="40">
        <v>0</v>
      </c>
      <c r="G15" s="39">
        <v>0</v>
      </c>
      <c r="H15" s="30">
        <v>0</v>
      </c>
      <c r="I15" s="30">
        <v>0</v>
      </c>
      <c r="J15" s="118">
        <f t="shared" si="0"/>
        <v>0</v>
      </c>
      <c r="K15" s="124">
        <f t="shared" si="1"/>
        <v>0</v>
      </c>
      <c r="L15" s="125">
        <f t="shared" ref="L15:L20" si="2">SUM(J15:K15)</f>
        <v>0</v>
      </c>
    </row>
    <row r="16" spans="1:18" ht="14.4" x14ac:dyDescent="0.3">
      <c r="A16" s="151"/>
      <c r="B16" s="24" t="s">
        <v>25</v>
      </c>
      <c r="C16" s="22">
        <v>0</v>
      </c>
      <c r="D16" s="48">
        <v>0</v>
      </c>
      <c r="E16" s="31">
        <v>0</v>
      </c>
      <c r="F16" s="42">
        <v>0</v>
      </c>
      <c r="G16" s="41">
        <v>0</v>
      </c>
      <c r="H16" s="31">
        <v>0</v>
      </c>
      <c r="I16" s="54">
        <v>0</v>
      </c>
      <c r="J16" s="126">
        <f t="shared" si="0"/>
        <v>0</v>
      </c>
      <c r="K16" s="127">
        <f t="shared" si="1"/>
        <v>0</v>
      </c>
      <c r="L16" s="128">
        <f t="shared" si="2"/>
        <v>0</v>
      </c>
    </row>
    <row r="17" spans="1:12" ht="14.4" x14ac:dyDescent="0.3">
      <c r="A17" s="154" t="s">
        <v>26</v>
      </c>
      <c r="B17" s="21" t="s">
        <v>23</v>
      </c>
      <c r="C17" s="22">
        <v>0</v>
      </c>
      <c r="D17" s="46">
        <v>0</v>
      </c>
      <c r="E17" s="29">
        <v>0</v>
      </c>
      <c r="F17" s="38">
        <v>0</v>
      </c>
      <c r="G17" s="37">
        <v>0</v>
      </c>
      <c r="H17" s="29">
        <v>0</v>
      </c>
      <c r="I17" s="55">
        <v>0</v>
      </c>
      <c r="J17" s="129">
        <f t="shared" si="0"/>
        <v>0</v>
      </c>
      <c r="K17" s="130">
        <f t="shared" si="1"/>
        <v>0</v>
      </c>
      <c r="L17" s="131">
        <f t="shared" si="2"/>
        <v>0</v>
      </c>
    </row>
    <row r="18" spans="1:12" ht="14.4" x14ac:dyDescent="0.3">
      <c r="A18" s="150"/>
      <c r="B18" s="23" t="s">
        <v>24</v>
      </c>
      <c r="C18" s="25">
        <v>0</v>
      </c>
      <c r="D18" s="47">
        <v>0</v>
      </c>
      <c r="E18" s="30">
        <v>0</v>
      </c>
      <c r="F18" s="40">
        <v>0</v>
      </c>
      <c r="G18" s="39">
        <v>0</v>
      </c>
      <c r="H18" s="30">
        <v>0</v>
      </c>
      <c r="I18" s="30">
        <v>0</v>
      </c>
      <c r="J18" s="118">
        <f t="shared" si="0"/>
        <v>0</v>
      </c>
      <c r="K18" s="119">
        <f t="shared" si="1"/>
        <v>0</v>
      </c>
      <c r="L18" s="120">
        <f t="shared" si="2"/>
        <v>0</v>
      </c>
    </row>
    <row r="19" spans="1:12" ht="15" thickBot="1" x14ac:dyDescent="0.35">
      <c r="A19" s="150"/>
      <c r="B19" s="23" t="s">
        <v>25</v>
      </c>
      <c r="C19" s="49">
        <v>0</v>
      </c>
      <c r="D19" s="30">
        <v>0</v>
      </c>
      <c r="E19" s="30">
        <v>0</v>
      </c>
      <c r="F19" s="40">
        <v>0</v>
      </c>
      <c r="G19" s="39">
        <v>0</v>
      </c>
      <c r="H19" s="30">
        <v>0</v>
      </c>
      <c r="I19" s="30">
        <v>0</v>
      </c>
      <c r="J19" s="132">
        <f t="shared" si="0"/>
        <v>0</v>
      </c>
      <c r="K19" s="133">
        <f t="shared" si="1"/>
        <v>0</v>
      </c>
      <c r="L19" s="134">
        <f t="shared" si="2"/>
        <v>0</v>
      </c>
    </row>
    <row r="20" spans="1:12" ht="14.4" x14ac:dyDescent="0.3">
      <c r="A20" s="146"/>
      <c r="B20" s="50" t="s">
        <v>27</v>
      </c>
      <c r="C20" s="111">
        <f t="shared" ref="C20:K20" si="3">SUM(C14:C19)</f>
        <v>0</v>
      </c>
      <c r="D20" s="112">
        <f t="shared" si="3"/>
        <v>0</v>
      </c>
      <c r="E20" s="113">
        <f t="shared" si="3"/>
        <v>0</v>
      </c>
      <c r="F20" s="114">
        <f t="shared" si="3"/>
        <v>0</v>
      </c>
      <c r="G20" s="114">
        <f t="shared" si="3"/>
        <v>0</v>
      </c>
      <c r="H20" s="113">
        <f t="shared" si="3"/>
        <v>0</v>
      </c>
      <c r="I20" s="113">
        <f t="shared" si="3"/>
        <v>0</v>
      </c>
      <c r="J20" s="116">
        <f t="shared" si="3"/>
        <v>0</v>
      </c>
      <c r="K20" s="115">
        <f t="shared" si="3"/>
        <v>0</v>
      </c>
      <c r="L20" s="117">
        <f t="shared" si="2"/>
        <v>0</v>
      </c>
    </row>
    <row r="21" spans="1:12" ht="14.4" x14ac:dyDescent="0.3">
      <c r="J21" s="16"/>
    </row>
    <row r="22" spans="1:12" x14ac:dyDescent="0.25">
      <c r="C22" s="8"/>
    </row>
    <row r="23" spans="1:12" x14ac:dyDescent="0.25">
      <c r="B23" s="13" t="s">
        <v>28</v>
      </c>
      <c r="C23" s="108">
        <f>SUM(C20)</f>
        <v>0</v>
      </c>
    </row>
    <row r="24" spans="1:12" ht="13.8" thickBot="1" x14ac:dyDescent="0.3">
      <c r="B24" s="13" t="s">
        <v>29</v>
      </c>
      <c r="C24" s="109">
        <f>J20</f>
        <v>0</v>
      </c>
      <c r="H24" s="13"/>
      <c r="I24" s="13"/>
      <c r="J24" s="13"/>
      <c r="K24" s="13"/>
    </row>
    <row r="25" spans="1:12" x14ac:dyDescent="0.25">
      <c r="B25" s="13" t="s">
        <v>30</v>
      </c>
      <c r="C25" s="110">
        <f>C23-C24</f>
        <v>0</v>
      </c>
    </row>
    <row r="28" spans="1:12" x14ac:dyDescent="0.25">
      <c r="A28" s="8" t="s">
        <v>31</v>
      </c>
    </row>
  </sheetData>
  <mergeCells count="5">
    <mergeCell ref="A14:A16"/>
    <mergeCell ref="A12:C12"/>
    <mergeCell ref="A17:A19"/>
    <mergeCell ref="D8:F8"/>
    <mergeCell ref="G8:I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32"/>
  <sheetViews>
    <sheetView zoomScaleNormal="100" workbookViewId="0">
      <selection activeCell="D16" sqref="D16:D18"/>
    </sheetView>
  </sheetViews>
  <sheetFormatPr defaultRowHeight="13.2" x14ac:dyDescent="0.25"/>
  <cols>
    <col min="1" max="1" width="60.88671875" bestFit="1" customWidth="1"/>
    <col min="2" max="2" width="13.6640625" bestFit="1" customWidth="1"/>
  </cols>
  <sheetData>
    <row r="1" spans="1:4" ht="18" x14ac:dyDescent="0.35">
      <c r="A1" s="99" t="s">
        <v>32</v>
      </c>
      <c r="B1" s="8"/>
    </row>
    <row r="2" spans="1:4" ht="14.4" x14ac:dyDescent="0.3">
      <c r="A2" s="11"/>
    </row>
    <row r="3" spans="1:4" ht="14.4" x14ac:dyDescent="0.3">
      <c r="A3" s="141" t="s">
        <v>1</v>
      </c>
      <c r="B3" s="106">
        <f ca="1">'Summary Sheet'!B3</f>
        <v>43986</v>
      </c>
    </row>
    <row r="4" spans="1:4" ht="14.4" x14ac:dyDescent="0.3">
      <c r="A4" s="4"/>
      <c r="B4" s="1"/>
    </row>
    <row r="5" spans="1:4" ht="14.4" x14ac:dyDescent="0.3">
      <c r="A5" s="10" t="s">
        <v>2</v>
      </c>
      <c r="B5" s="107" t="str">
        <f>'Summary Sheet'!B5</f>
        <v>"Name"</v>
      </c>
    </row>
    <row r="6" spans="1:4" ht="14.4" x14ac:dyDescent="0.3">
      <c r="A6" s="10" t="s">
        <v>13</v>
      </c>
      <c r="B6" s="107" t="str">
        <f>'Summary Sheet'!B7</f>
        <v>"Developer"</v>
      </c>
    </row>
    <row r="7" spans="1:4" ht="14.4" x14ac:dyDescent="0.3">
      <c r="A7" s="10"/>
      <c r="B7" s="3"/>
    </row>
    <row r="8" spans="1:4" ht="14.4" x14ac:dyDescent="0.3">
      <c r="A8" s="10"/>
      <c r="B8" s="3"/>
    </row>
    <row r="9" spans="1:4" ht="14.4" x14ac:dyDescent="0.3">
      <c r="A9" s="65" t="s">
        <v>33</v>
      </c>
      <c r="B9" s="1"/>
      <c r="C9" s="1"/>
      <c r="D9" s="66"/>
    </row>
    <row r="10" spans="1:4" ht="14.4" x14ac:dyDescent="0.3">
      <c r="A10" s="1"/>
      <c r="B10" s="1"/>
      <c r="C10" s="1"/>
      <c r="D10" s="66"/>
    </row>
    <row r="11" spans="1:4" ht="14.4" x14ac:dyDescent="0.3">
      <c r="A11" s="67" t="s">
        <v>34</v>
      </c>
      <c r="B11" s="68"/>
      <c r="C11" s="68"/>
      <c r="D11" s="66"/>
    </row>
    <row r="12" spans="1:4" ht="14.4" x14ac:dyDescent="0.3">
      <c r="A12" s="85" t="s">
        <v>35</v>
      </c>
      <c r="B12" s="72"/>
      <c r="C12" s="72"/>
      <c r="D12" s="86"/>
    </row>
    <row r="13" spans="1:4" ht="14.4" x14ac:dyDescent="0.3">
      <c r="A13" s="85" t="s">
        <v>36</v>
      </c>
      <c r="B13" s="72"/>
      <c r="C13" s="72"/>
      <c r="D13" s="86"/>
    </row>
    <row r="14" spans="1:4" ht="14.4" x14ac:dyDescent="0.3">
      <c r="A14" s="85" t="s">
        <v>37</v>
      </c>
      <c r="B14" s="72"/>
      <c r="C14" s="72"/>
      <c r="D14" s="86"/>
    </row>
    <row r="15" spans="1:4" ht="14.4" x14ac:dyDescent="0.3">
      <c r="A15" s="85" t="s">
        <v>38</v>
      </c>
      <c r="B15" s="72"/>
      <c r="C15" s="72"/>
      <c r="D15" s="86"/>
    </row>
    <row r="16" spans="1:4" ht="14.4" x14ac:dyDescent="0.3">
      <c r="A16" s="85" t="s">
        <v>39</v>
      </c>
      <c r="B16" s="72"/>
      <c r="C16" s="72"/>
      <c r="D16" s="86"/>
    </row>
    <row r="17" spans="1:4" ht="14.4" x14ac:dyDescent="0.3">
      <c r="A17" s="85" t="s">
        <v>40</v>
      </c>
      <c r="B17" s="72"/>
      <c r="C17" s="72"/>
      <c r="D17" s="86"/>
    </row>
    <row r="18" spans="1:4" ht="14.4" x14ac:dyDescent="0.3">
      <c r="A18" s="85" t="s">
        <v>41</v>
      </c>
      <c r="B18" s="72"/>
      <c r="C18" s="72"/>
      <c r="D18" s="86"/>
    </row>
    <row r="19" spans="1:4" ht="14.4" x14ac:dyDescent="0.3">
      <c r="A19" s="85" t="s">
        <v>42</v>
      </c>
      <c r="B19" s="72"/>
      <c r="C19" s="72"/>
      <c r="D19" s="86"/>
    </row>
    <row r="20" spans="1:4" ht="14.4" x14ac:dyDescent="0.3">
      <c r="A20" s="85" t="s">
        <v>43</v>
      </c>
      <c r="B20" s="72"/>
      <c r="C20" s="72"/>
      <c r="D20" s="86"/>
    </row>
    <row r="21" spans="1:4" ht="14.4" x14ac:dyDescent="0.3">
      <c r="A21" s="85" t="s">
        <v>44</v>
      </c>
      <c r="B21" s="72"/>
      <c r="C21" s="72"/>
      <c r="D21" s="86"/>
    </row>
    <row r="22" spans="1:4" ht="14.4" x14ac:dyDescent="0.3">
      <c r="A22" s="85" t="s">
        <v>45</v>
      </c>
      <c r="B22" s="138"/>
      <c r="C22" s="138"/>
      <c r="D22" s="86"/>
    </row>
    <row r="23" spans="1:4" ht="14.4" x14ac:dyDescent="0.3">
      <c r="A23" s="71" t="s">
        <v>46</v>
      </c>
      <c r="B23" s="138"/>
      <c r="C23" s="138"/>
      <c r="D23" s="86"/>
    </row>
    <row r="24" spans="1:4" ht="14.4" x14ac:dyDescent="0.3">
      <c r="A24" s="71" t="s">
        <v>47</v>
      </c>
      <c r="B24" s="72"/>
      <c r="C24" s="72"/>
      <c r="D24" s="86"/>
    </row>
    <row r="25" spans="1:4" ht="14.4" x14ac:dyDescent="0.3">
      <c r="A25" s="75" t="s">
        <v>48</v>
      </c>
      <c r="B25" s="76"/>
      <c r="C25" s="76"/>
      <c r="D25" s="137">
        <f>SUM(D12:D24)</f>
        <v>0</v>
      </c>
    </row>
    <row r="26" spans="1:4" ht="14.4" x14ac:dyDescent="0.3">
      <c r="A26" s="1"/>
      <c r="B26" s="1"/>
      <c r="C26" s="1"/>
      <c r="D26" s="66"/>
    </row>
    <row r="27" spans="1:4" ht="14.4" x14ac:dyDescent="0.3">
      <c r="A27" s="77" t="s">
        <v>49</v>
      </c>
      <c r="B27" s="68"/>
      <c r="C27" s="68"/>
      <c r="D27" s="66"/>
    </row>
    <row r="28" spans="1:4" ht="14.4" x14ac:dyDescent="0.3">
      <c r="A28" s="69" t="s">
        <v>50</v>
      </c>
      <c r="B28" s="1"/>
      <c r="C28" s="1"/>
      <c r="D28" s="86"/>
    </row>
    <row r="29" spans="1:4" ht="14.4" x14ac:dyDescent="0.3">
      <c r="A29" s="69" t="s">
        <v>51</v>
      </c>
      <c r="B29" s="1"/>
      <c r="C29" s="1"/>
      <c r="D29" s="86"/>
    </row>
    <row r="30" spans="1:4" ht="14.4" x14ac:dyDescent="0.3">
      <c r="A30" s="1" t="s">
        <v>52</v>
      </c>
      <c r="B30" s="1"/>
      <c r="C30" s="1"/>
      <c r="D30" s="86"/>
    </row>
    <row r="31" spans="1:4" ht="14.4" x14ac:dyDescent="0.3">
      <c r="A31" s="71" t="s">
        <v>53</v>
      </c>
      <c r="B31" s="72"/>
      <c r="C31" s="72"/>
      <c r="D31" s="86"/>
    </row>
    <row r="32" spans="1:4" ht="14.4" x14ac:dyDescent="0.3">
      <c r="A32" s="71" t="s">
        <v>54</v>
      </c>
      <c r="B32" s="72"/>
      <c r="C32" s="72"/>
      <c r="D32" s="86"/>
    </row>
    <row r="33" spans="1:4" ht="14.4" x14ac:dyDescent="0.3">
      <c r="A33" s="71" t="s">
        <v>55</v>
      </c>
      <c r="B33" s="72"/>
      <c r="C33" s="72"/>
      <c r="D33" s="86"/>
    </row>
    <row r="34" spans="1:4" ht="14.4" x14ac:dyDescent="0.3">
      <c r="A34" s="71" t="s">
        <v>56</v>
      </c>
      <c r="B34" s="72"/>
      <c r="C34" s="72"/>
      <c r="D34" s="86"/>
    </row>
    <row r="35" spans="1:4" ht="14.4" x14ac:dyDescent="0.3">
      <c r="A35" s="71" t="s">
        <v>57</v>
      </c>
      <c r="B35" s="72"/>
      <c r="C35" s="72"/>
      <c r="D35" s="86"/>
    </row>
    <row r="36" spans="1:4" ht="14.4" x14ac:dyDescent="0.3">
      <c r="A36" s="71" t="s">
        <v>58</v>
      </c>
      <c r="B36" s="72"/>
      <c r="C36" s="72"/>
      <c r="D36" s="86"/>
    </row>
    <row r="37" spans="1:4" ht="14.4" x14ac:dyDescent="0.3">
      <c r="A37" s="71" t="s">
        <v>59</v>
      </c>
      <c r="B37" s="72"/>
      <c r="C37" s="72"/>
      <c r="D37" s="86"/>
    </row>
    <row r="38" spans="1:4" ht="14.4" x14ac:dyDescent="0.3">
      <c r="A38" s="71" t="s">
        <v>60</v>
      </c>
      <c r="B38" s="72"/>
      <c r="C38" s="72"/>
      <c r="D38" s="86"/>
    </row>
    <row r="39" spans="1:4" ht="14.4" x14ac:dyDescent="0.3">
      <c r="A39" s="71" t="s">
        <v>45</v>
      </c>
      <c r="B39" s="138"/>
      <c r="C39" s="138"/>
      <c r="D39" s="86"/>
    </row>
    <row r="40" spans="1:4" ht="14.4" x14ac:dyDescent="0.3">
      <c r="A40" s="71" t="s">
        <v>46</v>
      </c>
      <c r="B40" s="138"/>
      <c r="C40" s="138"/>
      <c r="D40" s="86"/>
    </row>
    <row r="41" spans="1:4" ht="14.4" x14ac:dyDescent="0.3">
      <c r="A41" s="75" t="s">
        <v>61</v>
      </c>
      <c r="B41" s="76"/>
      <c r="C41" s="76"/>
      <c r="D41" s="137">
        <f>SUM(D28:D40)</f>
        <v>0</v>
      </c>
    </row>
    <row r="42" spans="1:4" ht="14.4" x14ac:dyDescent="0.3">
      <c r="A42" s="1"/>
      <c r="B42" s="1"/>
      <c r="C42" s="1"/>
      <c r="D42" s="66"/>
    </row>
    <row r="43" spans="1:4" ht="14.4" x14ac:dyDescent="0.3">
      <c r="A43" s="77" t="s">
        <v>62</v>
      </c>
      <c r="B43" s="68"/>
      <c r="C43" s="68"/>
      <c r="D43" s="66"/>
    </row>
    <row r="44" spans="1:4" ht="14.4" x14ac:dyDescent="0.3">
      <c r="A44" s="69" t="s">
        <v>63</v>
      </c>
      <c r="B44" s="72"/>
      <c r="C44" s="72"/>
      <c r="D44" s="70"/>
    </row>
    <row r="45" spans="1:4" ht="14.4" x14ac:dyDescent="0.3">
      <c r="A45" s="71" t="s">
        <v>64</v>
      </c>
      <c r="B45" s="72"/>
      <c r="C45" s="72"/>
      <c r="D45" s="70"/>
    </row>
    <row r="46" spans="1:4" ht="14.4" x14ac:dyDescent="0.3">
      <c r="A46" s="71" t="s">
        <v>65</v>
      </c>
      <c r="B46" s="72"/>
      <c r="C46" s="72"/>
      <c r="D46" s="70"/>
    </row>
    <row r="47" spans="1:4" ht="14.4" x14ac:dyDescent="0.3">
      <c r="A47" s="71" t="s">
        <v>66</v>
      </c>
      <c r="B47" s="72"/>
      <c r="C47" s="72"/>
      <c r="D47" s="70"/>
    </row>
    <row r="48" spans="1:4" ht="14.4" x14ac:dyDescent="0.3">
      <c r="A48" s="71" t="s">
        <v>67</v>
      </c>
      <c r="B48" s="72"/>
      <c r="C48" s="72"/>
      <c r="D48" s="70"/>
    </row>
    <row r="49" spans="1:4" ht="14.4" x14ac:dyDescent="0.3">
      <c r="A49" s="71" t="s">
        <v>68</v>
      </c>
      <c r="B49" s="72"/>
      <c r="C49" s="72"/>
      <c r="D49" s="70"/>
    </row>
    <row r="50" spans="1:4" ht="14.4" x14ac:dyDescent="0.3">
      <c r="A50" s="71" t="s">
        <v>69</v>
      </c>
      <c r="B50" s="72"/>
      <c r="C50" s="72"/>
      <c r="D50" s="70"/>
    </row>
    <row r="51" spans="1:4" ht="14.4" x14ac:dyDescent="0.3">
      <c r="A51" s="71" t="s">
        <v>45</v>
      </c>
      <c r="B51" s="73"/>
      <c r="C51" s="73"/>
      <c r="D51" s="70"/>
    </row>
    <row r="52" spans="1:4" ht="14.4" x14ac:dyDescent="0.3">
      <c r="A52" s="71" t="s">
        <v>46</v>
      </c>
      <c r="B52" s="73"/>
      <c r="C52" s="73"/>
      <c r="D52" s="70"/>
    </row>
    <row r="53" spans="1:4" ht="14.4" x14ac:dyDescent="0.3">
      <c r="A53" s="75" t="s">
        <v>70</v>
      </c>
      <c r="B53" s="76"/>
      <c r="C53" s="76"/>
      <c r="D53" s="137">
        <f>SUM(D44:D52)</f>
        <v>0</v>
      </c>
    </row>
    <row r="54" spans="1:4" ht="14.4" x14ac:dyDescent="0.3">
      <c r="A54" s="20"/>
      <c r="B54" s="20"/>
      <c r="C54" s="20"/>
      <c r="D54" s="78"/>
    </row>
    <row r="55" spans="1:4" ht="14.4" x14ac:dyDescent="0.3">
      <c r="A55" s="67" t="s">
        <v>71</v>
      </c>
      <c r="B55" s="77"/>
      <c r="C55" s="77"/>
      <c r="D55" s="78"/>
    </row>
    <row r="56" spans="1:4" ht="14.4" x14ac:dyDescent="0.3">
      <c r="A56" s="79" t="s">
        <v>72</v>
      </c>
      <c r="B56" s="80"/>
      <c r="C56" s="80"/>
      <c r="D56" s="86"/>
    </row>
    <row r="57" spans="1:4" ht="14.4" x14ac:dyDescent="0.3">
      <c r="A57" s="74" t="s">
        <v>73</v>
      </c>
      <c r="B57" s="76"/>
      <c r="C57" s="76"/>
      <c r="D57" s="86"/>
    </row>
    <row r="58" spans="1:4" ht="14.4" x14ac:dyDescent="0.3">
      <c r="A58" s="74" t="s">
        <v>74</v>
      </c>
      <c r="B58" s="76"/>
      <c r="C58" s="76"/>
      <c r="D58" s="86"/>
    </row>
    <row r="59" spans="1:4" ht="14.4" x14ac:dyDescent="0.3">
      <c r="A59" s="74" t="s">
        <v>75</v>
      </c>
      <c r="B59" s="76"/>
      <c r="C59" s="76"/>
      <c r="D59" s="86"/>
    </row>
    <row r="60" spans="1:4" ht="14.4" x14ac:dyDescent="0.3">
      <c r="A60" s="74" t="s">
        <v>76</v>
      </c>
      <c r="B60" s="76"/>
      <c r="C60" s="76"/>
      <c r="D60" s="86"/>
    </row>
    <row r="61" spans="1:4" ht="14.4" x14ac:dyDescent="0.3">
      <c r="A61" s="79" t="s">
        <v>77</v>
      </c>
      <c r="B61" s="80"/>
      <c r="C61" s="80"/>
      <c r="D61" s="86"/>
    </row>
    <row r="62" spans="1:4" ht="14.4" x14ac:dyDescent="0.3">
      <c r="A62" s="79" t="s">
        <v>78</v>
      </c>
      <c r="B62" s="80"/>
      <c r="C62" s="80"/>
      <c r="D62" s="86"/>
    </row>
    <row r="63" spans="1:4" ht="14.4" x14ac:dyDescent="0.3">
      <c r="A63" s="79" t="s">
        <v>79</v>
      </c>
      <c r="B63" s="80"/>
      <c r="C63" s="80"/>
      <c r="D63" s="86"/>
    </row>
    <row r="64" spans="1:4" ht="14.4" x14ac:dyDescent="0.3">
      <c r="A64" s="71" t="s">
        <v>45</v>
      </c>
      <c r="B64" s="138"/>
      <c r="C64" s="138"/>
      <c r="D64" s="86"/>
    </row>
    <row r="65" spans="1:4" ht="14.4" x14ac:dyDescent="0.3">
      <c r="A65" s="71" t="s">
        <v>46</v>
      </c>
      <c r="B65" s="138"/>
      <c r="C65" s="138"/>
      <c r="D65" s="86"/>
    </row>
    <row r="66" spans="1:4" ht="14.4" x14ac:dyDescent="0.3">
      <c r="A66" s="71" t="s">
        <v>80</v>
      </c>
      <c r="B66" s="72"/>
      <c r="C66" s="72"/>
      <c r="D66" s="86"/>
    </row>
    <row r="67" spans="1:4" ht="14.4" x14ac:dyDescent="0.3">
      <c r="A67" s="20" t="s">
        <v>81</v>
      </c>
      <c r="B67" s="20"/>
      <c r="C67" s="20"/>
      <c r="D67" s="137">
        <f>SUM(D56:D66)</f>
        <v>0</v>
      </c>
    </row>
    <row r="68" spans="1:4" ht="14.4" x14ac:dyDescent="0.3">
      <c r="A68" s="1"/>
      <c r="B68" s="1"/>
      <c r="C68" s="1"/>
      <c r="D68" s="66"/>
    </row>
    <row r="69" spans="1:4" ht="14.4" x14ac:dyDescent="0.3">
      <c r="A69" s="77" t="s">
        <v>82</v>
      </c>
      <c r="B69" s="68"/>
      <c r="C69" s="68"/>
      <c r="D69" s="66"/>
    </row>
    <row r="70" spans="1:4" ht="14.4" x14ac:dyDescent="0.3">
      <c r="A70" s="71" t="s">
        <v>83</v>
      </c>
      <c r="B70" s="72"/>
      <c r="C70" s="72"/>
      <c r="D70" s="86"/>
    </row>
    <row r="71" spans="1:4" ht="14.4" x14ac:dyDescent="0.3">
      <c r="A71" s="71" t="s">
        <v>84</v>
      </c>
      <c r="B71" s="72"/>
      <c r="C71" s="72"/>
      <c r="D71" s="86"/>
    </row>
    <row r="72" spans="1:4" ht="14.4" x14ac:dyDescent="0.3">
      <c r="A72" s="71" t="s">
        <v>85</v>
      </c>
      <c r="B72" s="72"/>
      <c r="C72" s="72"/>
      <c r="D72" s="86"/>
    </row>
    <row r="73" spans="1:4" ht="14.4" x14ac:dyDescent="0.3">
      <c r="A73" s="71" t="s">
        <v>86</v>
      </c>
      <c r="B73" s="72"/>
      <c r="C73" s="72"/>
      <c r="D73" s="86"/>
    </row>
    <row r="74" spans="1:4" ht="14.4" x14ac:dyDescent="0.3">
      <c r="A74" s="71" t="s">
        <v>45</v>
      </c>
      <c r="B74" s="138"/>
      <c r="C74" s="138"/>
      <c r="D74" s="86"/>
    </row>
    <row r="75" spans="1:4" ht="14.4" x14ac:dyDescent="0.3">
      <c r="A75" s="71" t="s">
        <v>46</v>
      </c>
      <c r="B75" s="138"/>
      <c r="C75" s="138"/>
      <c r="D75" s="86"/>
    </row>
    <row r="76" spans="1:4" ht="14.4" x14ac:dyDescent="0.3">
      <c r="A76" s="75" t="s">
        <v>87</v>
      </c>
      <c r="B76" s="76"/>
      <c r="C76" s="76"/>
      <c r="D76" s="137">
        <f>SUM(D70:D75)</f>
        <v>0</v>
      </c>
    </row>
    <row r="77" spans="1:4" ht="14.4" x14ac:dyDescent="0.3">
      <c r="A77" s="1"/>
      <c r="B77" s="1"/>
      <c r="C77" s="1"/>
      <c r="D77" s="66"/>
    </row>
    <row r="78" spans="1:4" ht="14.4" x14ac:dyDescent="0.3">
      <c r="A78" s="67" t="s">
        <v>88</v>
      </c>
      <c r="B78" s="68"/>
      <c r="C78" s="68"/>
      <c r="D78" s="66"/>
    </row>
    <row r="79" spans="1:4" ht="14.4" x14ac:dyDescent="0.3">
      <c r="A79" s="71" t="s">
        <v>89</v>
      </c>
      <c r="B79" s="72"/>
      <c r="C79" s="72"/>
      <c r="D79" s="86"/>
    </row>
    <row r="80" spans="1:4" ht="14.4" x14ac:dyDescent="0.3">
      <c r="A80" s="71" t="s">
        <v>90</v>
      </c>
      <c r="B80" s="72"/>
      <c r="C80" s="72"/>
      <c r="D80" s="86"/>
    </row>
    <row r="81" spans="1:4" ht="14.4" x14ac:dyDescent="0.3">
      <c r="A81" s="71" t="s">
        <v>91</v>
      </c>
      <c r="B81" s="72"/>
      <c r="C81" s="72"/>
      <c r="D81" s="86"/>
    </row>
    <row r="82" spans="1:4" ht="14.4" x14ac:dyDescent="0.3">
      <c r="A82" s="71" t="s">
        <v>92</v>
      </c>
      <c r="B82" s="72"/>
      <c r="C82" s="72"/>
      <c r="D82" s="86"/>
    </row>
    <row r="83" spans="1:4" ht="14.4" x14ac:dyDescent="0.3">
      <c r="A83" s="71" t="s">
        <v>93</v>
      </c>
      <c r="B83" s="72"/>
      <c r="C83" s="72"/>
      <c r="D83" s="86"/>
    </row>
    <row r="84" spans="1:4" ht="14.4" x14ac:dyDescent="0.3">
      <c r="A84" s="71" t="s">
        <v>94</v>
      </c>
      <c r="B84" s="72"/>
      <c r="C84" s="72"/>
      <c r="D84" s="86"/>
    </row>
    <row r="85" spans="1:4" ht="14.4" x14ac:dyDescent="0.3">
      <c r="A85" s="71" t="s">
        <v>95</v>
      </c>
      <c r="B85" s="72"/>
      <c r="C85" s="72"/>
      <c r="D85" s="86"/>
    </row>
    <row r="86" spans="1:4" ht="14.4" x14ac:dyDescent="0.3">
      <c r="A86" s="71" t="s">
        <v>45</v>
      </c>
      <c r="B86" s="138"/>
      <c r="C86" s="138"/>
      <c r="D86" s="86"/>
    </row>
    <row r="87" spans="1:4" ht="14.4" x14ac:dyDescent="0.3">
      <c r="A87" s="71" t="s">
        <v>46</v>
      </c>
      <c r="B87" s="138"/>
      <c r="C87" s="138"/>
      <c r="D87" s="86"/>
    </row>
    <row r="88" spans="1:4" ht="14.4" x14ac:dyDescent="0.3">
      <c r="A88" s="81" t="s">
        <v>96</v>
      </c>
      <c r="B88" s="76"/>
      <c r="C88" s="76"/>
      <c r="D88" s="137">
        <f>SUM(D79:D87)</f>
        <v>0</v>
      </c>
    </row>
    <row r="89" spans="1:4" ht="14.4" x14ac:dyDescent="0.3">
      <c r="A89" s="20"/>
      <c r="B89" s="20"/>
      <c r="C89" s="20"/>
      <c r="D89" s="78"/>
    </row>
    <row r="90" spans="1:4" ht="14.4" x14ac:dyDescent="0.3">
      <c r="A90" s="82" t="s">
        <v>97</v>
      </c>
      <c r="B90" s="82"/>
      <c r="C90" s="82"/>
      <c r="D90" s="139"/>
    </row>
    <row r="91" spans="1:4" ht="14.4" x14ac:dyDescent="0.3">
      <c r="A91" s="71" t="s">
        <v>98</v>
      </c>
      <c r="B91" s="72"/>
      <c r="C91" s="72"/>
      <c r="D91" s="86"/>
    </row>
    <row r="92" spans="1:4" ht="14.4" x14ac:dyDescent="0.3">
      <c r="A92" s="71" t="s">
        <v>99</v>
      </c>
      <c r="B92" s="72"/>
      <c r="C92" s="72"/>
      <c r="D92" s="86"/>
    </row>
    <row r="93" spans="1:4" ht="14.4" x14ac:dyDescent="0.3">
      <c r="A93" s="71" t="s">
        <v>100</v>
      </c>
      <c r="B93" s="72"/>
      <c r="C93" s="72"/>
      <c r="D93" s="86"/>
    </row>
    <row r="94" spans="1:4" ht="14.4" x14ac:dyDescent="0.3">
      <c r="A94" s="71" t="s">
        <v>101</v>
      </c>
      <c r="B94" s="72"/>
      <c r="C94" s="72"/>
      <c r="D94" s="86"/>
    </row>
    <row r="95" spans="1:4" ht="14.4" x14ac:dyDescent="0.3">
      <c r="A95" s="71" t="s">
        <v>102</v>
      </c>
      <c r="B95" s="72"/>
      <c r="C95" s="72"/>
      <c r="D95" s="86"/>
    </row>
    <row r="96" spans="1:4" ht="14.4" x14ac:dyDescent="0.3">
      <c r="A96" s="71" t="s">
        <v>103</v>
      </c>
      <c r="B96" s="72"/>
      <c r="C96" s="72"/>
      <c r="D96" s="86"/>
    </row>
    <row r="97" spans="1:4" ht="14.4" x14ac:dyDescent="0.3">
      <c r="A97" s="71" t="s">
        <v>104</v>
      </c>
      <c r="B97" s="72"/>
      <c r="C97" s="72"/>
      <c r="D97" s="86"/>
    </row>
    <row r="98" spans="1:4" ht="14.4" x14ac:dyDescent="0.3">
      <c r="A98" s="74" t="s">
        <v>46</v>
      </c>
      <c r="B98" s="140"/>
      <c r="C98" s="140"/>
      <c r="D98" s="86"/>
    </row>
    <row r="99" spans="1:4" ht="14.4" x14ac:dyDescent="0.3">
      <c r="A99" s="76" t="s">
        <v>105</v>
      </c>
      <c r="B99" s="76"/>
      <c r="C99" s="76"/>
      <c r="D99" s="137">
        <f>SUM(D89:D98)</f>
        <v>0</v>
      </c>
    </row>
    <row r="100" spans="1:4" ht="14.4" x14ac:dyDescent="0.3">
      <c r="A100" s="1"/>
      <c r="B100" s="1"/>
      <c r="C100" s="1"/>
      <c r="D100" s="66"/>
    </row>
    <row r="101" spans="1:4" ht="14.4" x14ac:dyDescent="0.3">
      <c r="A101" s="83" t="s">
        <v>106</v>
      </c>
      <c r="B101" s="84"/>
      <c r="C101" s="84"/>
      <c r="D101" s="137">
        <f>SUM(D25,D41,D53,D67,D76,D88,D99)</f>
        <v>0</v>
      </c>
    </row>
    <row r="102" spans="1:4" ht="14.4" x14ac:dyDescent="0.3">
      <c r="A102" s="2"/>
      <c r="B102" s="88"/>
      <c r="C102" s="89"/>
      <c r="D102" s="89"/>
    </row>
    <row r="103" spans="1:4" ht="14.4" x14ac:dyDescent="0.3">
      <c r="A103" s="5"/>
      <c r="B103" s="88"/>
      <c r="C103" s="89"/>
      <c r="D103" s="89"/>
    </row>
    <row r="104" spans="1:4" ht="14.4" x14ac:dyDescent="0.3">
      <c r="A104" s="90"/>
      <c r="B104" s="87"/>
      <c r="C104" s="89"/>
      <c r="D104" s="89"/>
    </row>
    <row r="105" spans="1:4" ht="14.4" x14ac:dyDescent="0.3">
      <c r="A105" s="90"/>
      <c r="B105" s="87"/>
      <c r="C105" s="89"/>
      <c r="D105" s="89"/>
    </row>
    <row r="106" spans="1:4" ht="14.4" x14ac:dyDescent="0.3">
      <c r="A106" s="90"/>
      <c r="B106" s="87"/>
      <c r="C106" s="89"/>
      <c r="D106" s="89"/>
    </row>
    <row r="107" spans="1:4" ht="14.4" x14ac:dyDescent="0.3">
      <c r="A107" s="90"/>
      <c r="B107" s="87"/>
      <c r="C107" s="89"/>
      <c r="D107" s="89"/>
    </row>
    <row r="108" spans="1:4" ht="14.4" x14ac:dyDescent="0.3">
      <c r="A108" s="90"/>
      <c r="B108" s="87"/>
      <c r="C108" s="89"/>
      <c r="D108" s="89"/>
    </row>
    <row r="109" spans="1:4" ht="14.4" x14ac:dyDescent="0.3">
      <c r="A109" s="90"/>
      <c r="B109" s="87"/>
      <c r="C109" s="89"/>
      <c r="D109" s="89"/>
    </row>
    <row r="110" spans="1:4" ht="14.4" x14ac:dyDescent="0.3">
      <c r="A110" s="90"/>
      <c r="B110" s="87"/>
      <c r="C110" s="89"/>
      <c r="D110" s="89"/>
    </row>
    <row r="111" spans="1:4" ht="14.4" x14ac:dyDescent="0.3">
      <c r="A111" s="90"/>
      <c r="B111" s="87"/>
      <c r="C111" s="89"/>
      <c r="D111" s="89"/>
    </row>
    <row r="112" spans="1:4" ht="14.4" x14ac:dyDescent="0.3">
      <c r="A112" s="90"/>
      <c r="B112" s="87"/>
      <c r="C112" s="89"/>
      <c r="D112" s="89"/>
    </row>
    <row r="113" spans="1:4" ht="14.4" x14ac:dyDescent="0.3">
      <c r="A113" s="92"/>
      <c r="B113" s="91"/>
      <c r="C113" s="89"/>
      <c r="D113" s="89"/>
    </row>
    <row r="114" spans="1:4" ht="14.4" x14ac:dyDescent="0.3">
      <c r="A114" s="5"/>
      <c r="B114" s="91"/>
      <c r="C114" s="89"/>
      <c r="D114" s="89"/>
    </row>
    <row r="115" spans="1:4" ht="14.4" x14ac:dyDescent="0.3">
      <c r="A115" s="5"/>
      <c r="B115" s="91"/>
      <c r="C115" s="89"/>
      <c r="D115" s="89"/>
    </row>
    <row r="116" spans="1:4" ht="14.4" x14ac:dyDescent="0.3">
      <c r="A116" s="90"/>
      <c r="B116" s="87"/>
      <c r="C116" s="89"/>
      <c r="D116" s="89"/>
    </row>
    <row r="117" spans="1:4" ht="14.4" x14ac:dyDescent="0.3">
      <c r="A117" s="90"/>
      <c r="B117" s="87"/>
      <c r="C117" s="89"/>
      <c r="D117" s="89"/>
    </row>
    <row r="118" spans="1:4" ht="14.4" x14ac:dyDescent="0.3">
      <c r="A118" s="90"/>
      <c r="B118" s="87"/>
      <c r="C118" s="89"/>
      <c r="D118" s="89"/>
    </row>
    <row r="119" spans="1:4" ht="14.4" x14ac:dyDescent="0.3">
      <c r="A119" s="90"/>
      <c r="B119" s="87"/>
      <c r="C119" s="89"/>
      <c r="D119" s="89"/>
    </row>
    <row r="120" spans="1:4" ht="14.4" x14ac:dyDescent="0.3">
      <c r="A120" s="90"/>
      <c r="B120" s="87"/>
      <c r="C120" s="89"/>
      <c r="D120" s="89"/>
    </row>
    <row r="121" spans="1:4" ht="14.4" x14ac:dyDescent="0.3">
      <c r="A121" s="90"/>
      <c r="B121" s="87"/>
      <c r="C121" s="89"/>
      <c r="D121" s="89"/>
    </row>
    <row r="122" spans="1:4" ht="14.4" x14ac:dyDescent="0.3">
      <c r="A122" s="90"/>
      <c r="B122" s="87"/>
      <c r="C122" s="89"/>
      <c r="D122" s="89"/>
    </row>
    <row r="123" spans="1:4" ht="14.4" x14ac:dyDescent="0.3">
      <c r="A123" s="90"/>
      <c r="B123" s="87"/>
      <c r="C123" s="89"/>
      <c r="D123" s="89"/>
    </row>
    <row r="124" spans="1:4" ht="14.4" x14ac:dyDescent="0.3">
      <c r="A124" s="5"/>
      <c r="B124" s="91"/>
      <c r="C124" s="89"/>
      <c r="D124" s="89"/>
    </row>
    <row r="125" spans="1:4" ht="14.4" x14ac:dyDescent="0.3">
      <c r="A125" s="2"/>
      <c r="B125" s="88"/>
      <c r="C125" s="89"/>
      <c r="D125" s="89"/>
    </row>
    <row r="126" spans="1:4" ht="14.4" x14ac:dyDescent="0.3">
      <c r="A126" s="93"/>
      <c r="B126" s="91"/>
      <c r="C126" s="89"/>
      <c r="D126" s="89"/>
    </row>
    <row r="127" spans="1:4" x14ac:dyDescent="0.25">
      <c r="A127" s="89"/>
      <c r="B127" s="89"/>
      <c r="C127" s="89"/>
      <c r="D127" s="89"/>
    </row>
    <row r="128" spans="1:4" x14ac:dyDescent="0.25">
      <c r="A128" s="89"/>
      <c r="B128" s="89"/>
      <c r="C128" s="89"/>
      <c r="D128" s="89"/>
    </row>
    <row r="129" spans="1:4" x14ac:dyDescent="0.25">
      <c r="A129" s="89"/>
      <c r="B129" s="89"/>
      <c r="C129" s="89"/>
      <c r="D129" s="89"/>
    </row>
    <row r="130" spans="1:4" x14ac:dyDescent="0.25">
      <c r="A130" s="89"/>
      <c r="B130" s="89"/>
      <c r="C130" s="89"/>
      <c r="D130" s="89"/>
    </row>
    <row r="131" spans="1:4" x14ac:dyDescent="0.25">
      <c r="A131" s="94"/>
      <c r="B131" s="89"/>
      <c r="C131" s="89"/>
      <c r="D131" s="89"/>
    </row>
    <row r="132" spans="1:4" x14ac:dyDescent="0.25">
      <c r="A132" s="94"/>
      <c r="B132" s="89"/>
      <c r="C132" s="89"/>
      <c r="D132" s="89"/>
    </row>
  </sheetData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11A8B775E1F14F8C49EB2AD8BE687B" ma:contentTypeVersion="6" ma:contentTypeDescription="Create a new document." ma:contentTypeScope="" ma:versionID="9be9ff63c83de89f8417fb730f59e588">
  <xsd:schema xmlns:xsd="http://www.w3.org/2001/XMLSchema" xmlns:xs="http://www.w3.org/2001/XMLSchema" xmlns:p="http://schemas.microsoft.com/office/2006/metadata/properties" xmlns:ns2="c5961785-bf90-4510-b4e2-c57009c37636" xmlns:ns3="62456a5c-3db9-4a91-8677-bfa4cb759b1d" targetNamespace="http://schemas.microsoft.com/office/2006/metadata/properties" ma:root="true" ma:fieldsID="3bafd1f935596790087f3584c4039718" ns2:_="" ns3:_="">
    <xsd:import namespace="c5961785-bf90-4510-b4e2-c57009c37636"/>
    <xsd:import namespace="62456a5c-3db9-4a91-8677-bfa4cb759b1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961785-bf90-4510-b4e2-c57009c376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456a5c-3db9-4a91-8677-bfa4cb759b1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948345E-D0E9-44DF-A173-5C34BF46C7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961785-bf90-4510-b4e2-c57009c37636"/>
    <ds:schemaRef ds:uri="62456a5c-3db9-4a91-8677-bfa4cb759b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48A0B0E-934E-45F2-AB7D-53C9FD33E50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Sheet</vt:lpstr>
      <vt:lpstr>Sources and Uses</vt:lpstr>
      <vt:lpstr>Phase 1 Development Budget</vt:lpstr>
    </vt:vector>
  </TitlesOfParts>
  <Manager/>
  <Company>URA of Pittsbirgh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Anita Stec</dc:creator>
  <cp:keywords/>
  <dc:description/>
  <cp:lastModifiedBy>Lilly Freedman</cp:lastModifiedBy>
  <cp:revision/>
  <dcterms:created xsi:type="dcterms:W3CDTF">2009-02-18T17:40:25Z</dcterms:created>
  <dcterms:modified xsi:type="dcterms:W3CDTF">2020-06-04T19:33:14Z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0x010100A311A8B775E1F14F8C49EB2AD8BE687B</vt:lpwstr>
  </property>
</Properties>
</file>